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4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P6" i="2" l="1"/>
  <c r="P7" i="2"/>
  <c r="P8" i="2"/>
  <c r="P5" i="2"/>
  <c r="M10" i="2" l="1"/>
</calcChain>
</file>

<file path=xl/sharedStrings.xml><?xml version="1.0" encoding="utf-8"?>
<sst xmlns="http://schemas.openxmlformats.org/spreadsheetml/2006/main" count="131" uniqueCount="76">
  <si>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</si>
  <si>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</si>
  <si>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</si>
  <si>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</si>
  <si>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</si>
  <si>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</si>
  <si>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</si>
  <si>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</si>
  <si>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</si>
  <si>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</si>
  <si>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</si>
  <si>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</si>
  <si>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</si>
  <si>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</si>
  <si>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</si>
  <si>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</si>
  <si>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</si>
  <si>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</si>
  <si>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</si>
  <si>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</si>
  <si>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</si>
  <si>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</si>
  <si>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</si>
  <si>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</si>
  <si>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</si>
  <si>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</si>
  <si>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</si>
  <si>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</si>
  <si>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</si>
  <si>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</si>
  <si>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</si>
  <si>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</si>
  <si>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</si>
  <si>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</si>
  <si>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</si>
  <si>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</si>
  <si>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</si>
  <si>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</si>
  <si>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</si>
  <si>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</si>
  <si>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</si>
  <si>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</si>
  <si>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</si>
  <si>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</si>
  <si>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</si>
  <si>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</si>
  <si>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</si>
  <si>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</si>
  <si>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</si>
  <si>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</si>
  <si>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</si>
  <si>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</si>
  <si>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</si>
  <si>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</si>
  <si>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</si>
  <si>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</si>
  <si>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</si>
  <si>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</si>
  <si>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</si>
  <si>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GWP_Capex_WW01</t>
  </si>
  <si>
    <t>GWP-035141</t>
  </si>
  <si>
    <t xml:space="preserve">ტყეშელაშვილის II შესახვევი წყალარინების ქსელის  რეაბილიტაცია </t>
  </si>
  <si>
    <t>წყალარინება</t>
  </si>
  <si>
    <t>დიდუბე-ჩუღურეთი</t>
  </si>
  <si>
    <t>GWP_Capex_WS01</t>
  </si>
  <si>
    <t>GWP-037354</t>
  </si>
  <si>
    <t>ქართულ-ამერიკული მეგობრობის გამზირი</t>
  </si>
  <si>
    <t>GWP_Capex_COM01RST</t>
  </si>
  <si>
    <t>ბერი გაბრიელ სალოსის გამზ, №17 წყალსადენის ქსელის მოწყობა</t>
  </si>
  <si>
    <t>GWP-037993</t>
  </si>
  <si>
    <t>GWP_Capex_COM01RDT</t>
  </si>
  <si>
    <t>GWP-033356</t>
  </si>
  <si>
    <t>იალბუზის ქუჩა №18, ს.კ 01.17.13.043.010 წყალსადენი</t>
  </si>
  <si>
    <t>GWP-025930</t>
  </si>
  <si>
    <t>ისანი-სამგორი</t>
  </si>
  <si>
    <t>მახათას შესახვევი წყალსადენი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</si>
</sst>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1" fillId="0" borderId="0" xfId="1" applyFont="1" applyFill="1" applyBorder="1" applyAlignment="1">
      <alignment horizontal="right"/>
    </xf>
    <xf numFmtId="164" fontId="2" fillId="2" borderId="4" xfId="0" applyNumberFormat="1" applyFont="1" applyFill="1" applyBorder="1"/>
    <xf numFmtId="164" fontId="2" fillId="0" borderId="4" xfId="1" applyFont="1" applyBorder="1" applyAlignment="1">
      <alignment horizontal="right"/>
    </xf>
    <xf numFmtId="10" fontId="1" fillId="0" borderId="4" xfId="0" applyNumberFormat="1" applyFont="1" applyBorder="1"/>
    <xf numFmtId="43" fontId="1" fillId="0" borderId="0" xfId="0" applyNumberFormat="1" applyFont="1"/>
    <xf numFmtId="0" fontId="2" fillId="0" borderId="0" xfId="0" applyFont="1" applyFill="1" applyAlignment="1">
      <alignment horizontal="center"/>
    </xf>
    <xf numFmtId="43" fontId="2" fillId="0" borderId="0" xfId="0" applyNumberFormat="1" applyFont="1" applyFill="1"/>
    <xf numFmtId="0" fontId="2" fillId="0" borderId="5" xfId="0" applyFont="1" applyBorder="1" applyAlignment="1">
      <alignment horizontal="center"/>
    </xf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zoomScale="80" zoomScaleNormal="80" workbookViewId="0">
      <selection activeCell="H13" sqref="H13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21.1796875" style="1" customWidth="1"/>
    <col min="4" max="4" width="17.54296875" style="1" bestFit="1" customWidth="1"/>
    <col min="5" max="5" width="49.54296875" style="1" customWidth="1"/>
    <col min="6" max="6" width="18.81640625" style="1" customWidth="1"/>
    <col min="7" max="7" width="24.81640625" style="1" hidden="1" customWidth="1"/>
    <col min="8" max="9" width="24.81640625" style="1" customWidth="1"/>
    <col min="10" max="10" width="22.36328125" style="1" bestFit="1" customWidth="1"/>
    <col min="11" max="11" width="26.26953125" style="1" bestFit="1" customWidth="1"/>
    <col min="12" max="12" width="1.81640625" style="1" customWidth="1"/>
    <col min="13" max="13" width="21.81640625" style="1" customWidth="1"/>
    <col min="14" max="14" width="22.1796875" style="1" customWidth="1"/>
    <col min="15" max="15" width="2.453125" style="1" customWidth="1"/>
    <col min="16" max="16" width="11.54296875" style="1" hidden="1" customWidth="1"/>
    <col min="17" max="16384" width="9.1796875" style="1"/>
  </cols>
  <sheetData>
    <row r="1" spans="1:16" x14ac:dyDescent="0.45">
      <c r="A1" s="2" t="s">
        <v>0</v>
      </c>
      <c r="B1" s="2"/>
    </row>
    <row r="2" spans="1:16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x14ac:dyDescent="0.45">
      <c r="M3" s="37"/>
      <c r="N3" s="37"/>
    </row>
    <row r="4" spans="1:16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55</v>
      </c>
      <c r="I4" s="8" t="s">
        <v>41</v>
      </c>
      <c r="J4" s="8" t="s">
        <v>56</v>
      </c>
      <c r="K4" s="8" t="s">
        <v>57</v>
      </c>
      <c r="M4" s="8" t="s">
        <v>58</v>
      </c>
      <c r="N4" s="8" t="s">
        <v>42</v>
      </c>
    </row>
    <row r="5" spans="1:16" x14ac:dyDescent="0.45">
      <c r="B5" s="19">
        <v>1</v>
      </c>
      <c r="C5" s="20" t="s">
        <v>64</v>
      </c>
      <c r="D5" s="21" t="s">
        <v>65</v>
      </c>
      <c r="E5" s="21" t="s">
        <v>66</v>
      </c>
      <c r="F5" s="19" t="s">
        <v>8</v>
      </c>
      <c r="G5" s="22" t="s">
        <v>63</v>
      </c>
      <c r="H5" s="27">
        <v>32844.775696279001</v>
      </c>
      <c r="I5" s="23">
        <v>15</v>
      </c>
      <c r="J5" s="29">
        <v>44908</v>
      </c>
      <c r="K5" s="29">
        <v>44915</v>
      </c>
      <c r="L5" s="24"/>
      <c r="M5" s="30"/>
      <c r="N5" s="25"/>
      <c r="P5" s="34">
        <f>M5-H5</f>
        <v>-32844.775696279001</v>
      </c>
    </row>
    <row r="6" spans="1:16" x14ac:dyDescent="0.45">
      <c r="B6" s="19">
        <v>2</v>
      </c>
      <c r="C6" s="20" t="s">
        <v>59</v>
      </c>
      <c r="D6" s="21" t="s">
        <v>60</v>
      </c>
      <c r="E6" s="21" t="s">
        <v>61</v>
      </c>
      <c r="F6" s="19" t="s">
        <v>62</v>
      </c>
      <c r="G6" s="22" t="s">
        <v>63</v>
      </c>
      <c r="H6" s="27">
        <v>56351.390320397149</v>
      </c>
      <c r="I6" s="23">
        <v>10</v>
      </c>
      <c r="J6" s="29">
        <v>44908</v>
      </c>
      <c r="K6" s="29">
        <v>44915</v>
      </c>
      <c r="L6" s="24"/>
      <c r="M6" s="30"/>
      <c r="N6" s="25"/>
      <c r="P6" s="34">
        <f>M6-H6</f>
        <v>-56351.390320397149</v>
      </c>
    </row>
    <row r="7" spans="1:16" x14ac:dyDescent="0.45">
      <c r="B7" s="19">
        <v>3</v>
      </c>
      <c r="C7" s="20" t="s">
        <v>64</v>
      </c>
      <c r="D7" s="21" t="s">
        <v>73</v>
      </c>
      <c r="E7" s="21" t="s">
        <v>75</v>
      </c>
      <c r="F7" s="19" t="s">
        <v>8</v>
      </c>
      <c r="G7" s="22" t="s">
        <v>74</v>
      </c>
      <c r="H7" s="27">
        <v>88107.225711667765</v>
      </c>
      <c r="I7" s="23">
        <v>15</v>
      </c>
      <c r="J7" s="29">
        <v>44908</v>
      </c>
      <c r="K7" s="29">
        <v>44915</v>
      </c>
      <c r="L7" s="24"/>
      <c r="M7" s="30"/>
      <c r="N7" s="25"/>
      <c r="P7" s="34">
        <f>M7-H7</f>
        <v>-88107.225711667765</v>
      </c>
    </row>
    <row r="8" spans="1:16" x14ac:dyDescent="0.45">
      <c r="B8" s="19">
        <v>4</v>
      </c>
      <c r="C8" s="20" t="s">
        <v>67</v>
      </c>
      <c r="D8" s="21" t="s">
        <v>69</v>
      </c>
      <c r="E8" s="21" t="s">
        <v>68</v>
      </c>
      <c r="F8" s="19" t="s">
        <v>8</v>
      </c>
      <c r="G8" s="22" t="s">
        <v>63</v>
      </c>
      <c r="H8" s="27">
        <v>144250.54321636731</v>
      </c>
      <c r="I8" s="23">
        <v>20</v>
      </c>
      <c r="J8" s="29">
        <v>44908</v>
      </c>
      <c r="K8" s="29">
        <v>44915</v>
      </c>
      <c r="L8" s="24"/>
      <c r="M8" s="30"/>
      <c r="N8" s="25"/>
      <c r="P8" s="34">
        <f>M8-H8</f>
        <v>-144250.54321636731</v>
      </c>
    </row>
    <row r="9" spans="1:16" x14ac:dyDescent="0.45">
      <c r="B9" s="19">
        <v>5</v>
      </c>
      <c r="C9" s="20" t="s">
        <v>70</v>
      </c>
      <c r="D9" s="21" t="s">
        <v>71</v>
      </c>
      <c r="E9" s="21" t="s">
        <v>72</v>
      </c>
      <c r="F9" s="19" t="s">
        <v>8</v>
      </c>
      <c r="G9" s="22"/>
      <c r="H9" s="27">
        <v>72586.180462316886</v>
      </c>
      <c r="I9" s="23">
        <v>15</v>
      </c>
      <c r="J9" s="29">
        <v>44908</v>
      </c>
      <c r="K9" s="29">
        <v>44915</v>
      </c>
      <c r="L9" s="24"/>
      <c r="M9" s="30"/>
      <c r="N9" s="25"/>
      <c r="P9" s="34"/>
    </row>
    <row r="10" spans="1:16" ht="16.5" thickBot="1" x14ac:dyDescent="0.5">
      <c r="B10" s="18" t="s">
        <v>47</v>
      </c>
      <c r="C10" s="17"/>
      <c r="D10" s="17"/>
      <c r="E10" s="17"/>
      <c r="F10" s="17"/>
      <c r="G10" s="17"/>
      <c r="H10" s="31">
        <f>SUM(H5:H9)</f>
        <v>394140.11540702812</v>
      </c>
      <c r="I10" s="26"/>
      <c r="J10" s="26"/>
      <c r="K10" s="28"/>
      <c r="L10" s="24"/>
      <c r="M10" s="32">
        <f>SUM(M5:M8)</f>
        <v>0</v>
      </c>
      <c r="N10" s="33"/>
    </row>
    <row r="11" spans="1:16" ht="16.5" thickTop="1" x14ac:dyDescent="0.45"/>
    <row r="12" spans="1:16" x14ac:dyDescent="0.45">
      <c r="K12" s="35"/>
      <c r="L12" s="9"/>
      <c r="M12" s="36"/>
    </row>
    <row r="13" spans="1:16" x14ac:dyDescent="0.45">
      <c r="L13" s="1" t="s">
        <v>7</v>
      </c>
    </row>
  </sheetData>
  <mergeCells count="1">
    <mergeCell ref="M3:N3"/>
  </mergeCells>
  <conditionalFormatting sqref="D8:D9">
    <cfRule type="duplicateValues" dxfId="3" priority="4"/>
  </conditionalFormatting>
  <conditionalFormatting sqref="D6">
    <cfRule type="duplicateValues" dxfId="2" priority="3"/>
  </conditionalFormatting>
  <conditionalFormatting sqref="D5">
    <cfRule type="duplicateValues" dxfId="1" priority="2"/>
  </conditionalFormatting>
  <conditionalFormatting sqref="D7">
    <cfRule type="duplicateValues" dxfId="0" priority="1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43</v>
      </c>
      <c r="D5" s="6">
        <v>2</v>
      </c>
    </row>
    <row r="6" spans="1:9" x14ac:dyDescent="0.45">
      <c r="B6" s="6">
        <v>2</v>
      </c>
      <c r="C6" s="1" t="s">
        <v>35</v>
      </c>
      <c r="D6" s="6" t="s">
        <v>46</v>
      </c>
    </row>
    <row r="7" spans="1:9" x14ac:dyDescent="0.45">
      <c r="B7" s="6">
        <v>3</v>
      </c>
      <c r="C7" s="1" t="s">
        <v>44</v>
      </c>
      <c r="D7" s="6" t="s">
        <v>45</v>
      </c>
    </row>
    <row r="8" spans="1:9" x14ac:dyDescent="0.45">
      <c r="B8" s="6">
        <v>4</v>
      </c>
      <c r="C8" s="1" t="s">
        <v>49</v>
      </c>
      <c r="D8" s="6" t="s">
        <v>50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52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54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48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53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54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51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2022-12-12T11:15:49Z</dcterms:modified>
</cp:coreProperties>
</file>